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HARED\Environment and Commercial Services\Parking\Monthly monitoring\Year End data\Year End CDC\"/>
    </mc:Choice>
  </mc:AlternateContent>
  <bookViews>
    <workbookView xWindow="0" yWindow="0" windowWidth="19160" windowHeight="6430"/>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 l="1"/>
  <c r="C24" i="1"/>
  <c r="C23" i="1"/>
  <c r="C22" i="1"/>
  <c r="C21" i="1"/>
  <c r="D26" i="1" s="1"/>
  <c r="D20" i="1"/>
  <c r="D19" i="1"/>
  <c r="D18" i="1"/>
  <c r="D17" i="1"/>
  <c r="D16" i="1"/>
  <c r="D15" i="1"/>
  <c r="D14" i="1"/>
  <c r="D13" i="1"/>
  <c r="D12" i="1"/>
  <c r="D11" i="1"/>
  <c r="D10" i="1"/>
  <c r="D9" i="1"/>
  <c r="D8" i="1"/>
  <c r="D7" i="1"/>
</calcChain>
</file>

<file path=xl/sharedStrings.xml><?xml version="1.0" encoding="utf-8"?>
<sst xmlns="http://schemas.openxmlformats.org/spreadsheetml/2006/main" count="60" uniqueCount="40">
  <si>
    <t>Car Parking Account 2021/22</t>
  </si>
  <si>
    <t>Income</t>
  </si>
  <si>
    <t>Expenditure</t>
  </si>
  <si>
    <t>Account type</t>
  </si>
  <si>
    <t>Income/Expenditure:</t>
  </si>
  <si>
    <t>Amount</t>
  </si>
  <si>
    <t>Maintenance of land and buildings</t>
  </si>
  <si>
    <t>Equipment and tools purchased or repaired</t>
  </si>
  <si>
    <t>Pay and display machine Maintenance and service</t>
  </si>
  <si>
    <t>Utilities</t>
  </si>
  <si>
    <t>External rent</t>
  </si>
  <si>
    <t>Business Rates</t>
  </si>
  <si>
    <t>External advertising-Public notices</t>
  </si>
  <si>
    <t>Office supplies &amp; stationery</t>
  </si>
  <si>
    <t>Contractors</t>
  </si>
  <si>
    <t>Professional fees- DVLA, court fees</t>
  </si>
  <si>
    <t>Cash collection, banking &amp; credit services</t>
  </si>
  <si>
    <t>Subscriptions to professional bodies</t>
  </si>
  <si>
    <t>Reimbursement to car park owners</t>
  </si>
  <si>
    <t>Depreciation</t>
  </si>
  <si>
    <t>Car Park Fees and Charges</t>
  </si>
  <si>
    <t>Penalty Charge Notices</t>
  </si>
  <si>
    <t>Season tickets</t>
  </si>
  <si>
    <t>Management fee</t>
  </si>
  <si>
    <t>Other income - rents, way leaves</t>
  </si>
  <si>
    <t xml:space="preserve">Set out above are details of the income and expenditure relating to the Council’s car parking service for 2021/22.  These figures are the estimated out-turn position for 2021/22. </t>
  </si>
  <si>
    <t>The draft financial outturn position will be reported to the Cabinet in 2022 and the figures are also subject to review by the Council’s external auditors.</t>
  </si>
  <si>
    <t>The figures will be updated, if necessary, as preparation and audit of the Council’s financial statements progress.</t>
  </si>
  <si>
    <t xml:space="preserve">The Council’s Parking Charging Policy states that  the income raised from the car and lorry parking service will be used to fund:
“The cost of the car and lorry park service and the cost of other services that also support the vitality and viability of the District's Towns, in line with the Road Traffic Act 1984".  
In recent years capital investment has also been made in Rissington Road, Sheet Street and the Forum Car Park. </t>
  </si>
  <si>
    <t>Parking income may be used to support the following services:</t>
  </si>
  <si>
    <t xml:space="preserve">Street Cleaning </t>
  </si>
  <si>
    <t>Public Conveniences</t>
  </si>
  <si>
    <t>Community Safety</t>
  </si>
  <si>
    <t>Clean and Green Officers</t>
  </si>
  <si>
    <t>Climate Change</t>
  </si>
  <si>
    <t>Land Drainage</t>
  </si>
  <si>
    <t>Sustainable Transport Lead</t>
  </si>
  <si>
    <t>Environmental Strategy</t>
  </si>
  <si>
    <t>Pollution Control</t>
  </si>
  <si>
    <t>Abandoned Vehicles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</si>
</sst>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rgb="FFFF0000"/>
      <name val="Calibri"/>
      <family val="2"/>
      <scheme val="minor"/>
    </font>
    <font>
      <sz val="11"/>
      <name val="Calibri"/>
      <family val="2"/>
    </font>
    <font>
      <u/>
      <sz val="11"/>
      <name val="Arial"/>
      <family val="2"/>
    </font>
    <font>
      <u/>
      <sz val="10"/>
      <name val="Arial"/>
      <family val="2"/>
    </font>
    <font>
      <b/>
      <sz val="10"/>
      <name val="Arial"/>
      <family val="2"/>
    </font>
    <font>
      <b/>
      <sz val="10"/>
      <color indexed="8"/>
      <name val="Arial"/>
      <family val="2"/>
    </font>
    <font>
      <sz val="10"/>
      <name val="Arial"/>
      <family val="2"/>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cellStyleXfs>
  <cellXfs count="32">
    <xf numFmtId="0" fontId="0" fillId="0" borderId="0" xfId="0"/>
    <xf numFmtId="0" fontId="3" fillId="0" borderId="0" xfId="1" applyFont="1" applyBorder="1" applyAlignment="1">
      <alignment horizontal="left"/>
    </xf>
    <xf numFmtId="0" fontId="4" fillId="0" borderId="0" xfId="1" applyFont="1"/>
    <xf numFmtId="0" fontId="2" fillId="0" borderId="0" xfId="1"/>
    <xf numFmtId="0" fontId="5" fillId="0" borderId="0" xfId="1" applyFont="1" applyAlignment="1">
      <alignment horizontal="left"/>
    </xf>
    <xf numFmtId="0" fontId="5" fillId="0" borderId="0" xfId="1" applyFont="1" applyAlignment="1">
      <alignment horizontal="center"/>
    </xf>
    <xf numFmtId="0" fontId="6" fillId="0" borderId="1" xfId="1" applyFont="1" applyBorder="1" applyAlignment="1">
      <alignment horizontal="left"/>
    </xf>
    <xf numFmtId="0" fontId="6" fillId="0" borderId="1" xfId="1" applyFont="1" applyBorder="1" applyAlignment="1">
      <alignment horizontal="center"/>
    </xf>
    <xf numFmtId="49" fontId="2" fillId="0" borderId="0" xfId="1" applyNumberFormat="1" applyFill="1"/>
    <xf numFmtId="49" fontId="7" fillId="0" borderId="0" xfId="1" applyNumberFormat="1" applyFont="1" applyFill="1"/>
    <xf numFmtId="37" fontId="0" fillId="0" borderId="0" xfId="0" applyNumberFormat="1"/>
    <xf numFmtId="3" fontId="2" fillId="0" borderId="0" xfId="1" applyNumberFormat="1" applyFill="1"/>
    <xf numFmtId="3" fontId="2" fillId="0" borderId="0" xfId="1" applyNumberFormat="1"/>
    <xf numFmtId="49" fontId="2" fillId="0" borderId="0" xfId="1" applyNumberFormat="1"/>
    <xf numFmtId="49" fontId="7" fillId="0" borderId="0" xfId="1" applyNumberFormat="1" applyFont="1"/>
    <xf numFmtId="38" fontId="0" fillId="0" borderId="0" xfId="0" applyNumberFormat="1"/>
    <xf numFmtId="3" fontId="1" fillId="0" borderId="0" xfId="1" applyNumberFormat="1" applyFont="1" applyFill="1"/>
    <xf numFmtId="40" fontId="2" fillId="0" borderId="0" xfId="0" applyNumberFormat="1" applyFont="1"/>
    <xf numFmtId="0" fontId="2" fillId="0" borderId="0" xfId="1" applyFont="1" applyAlignment="1">
      <alignment vertical="center"/>
    </xf>
    <xf numFmtId="0" fontId="2" fillId="0" borderId="0" xfId="1" applyFont="1"/>
    <xf numFmtId="0" fontId="2" fillId="0" borderId="0" xfId="1" applyFont="1" applyFill="1" applyAlignment="1">
      <alignment vertical="center"/>
    </xf>
    <xf numFmtId="0" fontId="2" fillId="0" borderId="0" xfId="1" applyFont="1" applyFill="1"/>
    <xf numFmtId="0" fontId="2" fillId="0" borderId="0" xfId="1" applyFill="1"/>
    <xf numFmtId="0" fontId="0" fillId="0" borderId="2" xfId="0" applyFont="1" applyBorder="1" applyAlignment="1">
      <alignment vertical="center"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0"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1" xfId="0" applyBorder="1" applyAlignment="1">
      <alignment wrapText="1"/>
    </xf>
    <xf numFmtId="0" fontId="0" fillId="0" borderId="8" xfId="0" applyBorder="1"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Yr%20end%20transparency%20CDC21-22%20working%20pap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1b My rev cost centres drilldow"/>
      <sheetName val="CPK402"/>
      <sheetName val="Summary for Web page"/>
    </sheetNames>
    <sheetDataSet>
      <sheetData sheetId="0"/>
      <sheetData sheetId="1">
        <row r="57">
          <cell r="F57">
            <v>42048.81</v>
          </cell>
          <cell r="G57">
            <v>3734.7</v>
          </cell>
          <cell r="H57">
            <v>35739.74</v>
          </cell>
          <cell r="I57">
            <v>16141.95</v>
          </cell>
          <cell r="J57">
            <v>39855.31</v>
          </cell>
          <cell r="K57">
            <v>308141.34999999998</v>
          </cell>
          <cell r="M57">
            <v>2824.56</v>
          </cell>
          <cell r="N57">
            <v>373.17</v>
          </cell>
          <cell r="O57">
            <v>209345.41</v>
          </cell>
          <cell r="Q57">
            <v>30775.300000000003</v>
          </cell>
          <cell r="R57">
            <v>25254</v>
          </cell>
          <cell r="T57">
            <v>906</v>
          </cell>
          <cell r="V57">
            <v>37383.729999999996</v>
          </cell>
          <cell r="X57">
            <v>256824.71</v>
          </cell>
          <cell r="Z57">
            <v>-2112364.42</v>
          </cell>
          <cell r="AA57">
            <v>-46899</v>
          </cell>
          <cell r="AB57">
            <v>-117963.83</v>
          </cell>
          <cell r="AC57">
            <v>-13500</v>
          </cell>
          <cell r="AD57">
            <v>-12815.33</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tabSelected="1" workbookViewId="0">
      <selection activeCell="G23" sqref="G23"/>
    </sheetView>
  </sheetViews>
  <sheetFormatPr defaultRowHeight="14.5" x14ac:dyDescent="0.35"/>
  <cols>
    <col min="1" max="1" width="42.6328125" customWidth="1"/>
    <col min="2" max="2" width="18.7265625" bestFit="1" customWidth="1"/>
    <col min="3" max="3" width="11.36328125" customWidth="1"/>
    <col min="4" max="4" width="11.90625" bestFit="1" customWidth="1"/>
  </cols>
  <sheetData>
    <row r="1" spans="1:7" x14ac:dyDescent="0.35">
      <c r="A1" s="1" t="s">
        <v>0</v>
      </c>
      <c r="B1" s="2"/>
      <c r="C1" s="3"/>
      <c r="D1" s="3"/>
      <c r="E1" s="3"/>
      <c r="F1" s="3"/>
    </row>
    <row r="4" spans="1:7" x14ac:dyDescent="0.35">
      <c r="A4" s="4"/>
      <c r="B4" s="4"/>
      <c r="C4" s="5" t="s">
        <v>1</v>
      </c>
      <c r="D4" s="5" t="s">
        <v>2</v>
      </c>
      <c r="E4" s="3"/>
      <c r="F4" s="3"/>
    </row>
    <row r="5" spans="1:7" x14ac:dyDescent="0.35">
      <c r="A5" s="6" t="s">
        <v>3</v>
      </c>
      <c r="B5" s="6" t="s">
        <v>4</v>
      </c>
      <c r="C5" s="7" t="s">
        <v>5</v>
      </c>
      <c r="D5" s="7" t="s">
        <v>5</v>
      </c>
      <c r="E5" s="3"/>
      <c r="F5" s="3"/>
    </row>
    <row r="7" spans="1:7" x14ac:dyDescent="0.35">
      <c r="A7" s="8" t="s">
        <v>6</v>
      </c>
      <c r="B7" s="9" t="s">
        <v>2</v>
      </c>
      <c r="D7" s="10">
        <f>'[1]1b My rev cost centres drilldow'!F57</f>
        <v>42048.81</v>
      </c>
      <c r="F7" s="11"/>
    </row>
    <row r="8" spans="1:7" x14ac:dyDescent="0.35">
      <c r="A8" s="8" t="s">
        <v>7</v>
      </c>
      <c r="B8" s="9" t="s">
        <v>2</v>
      </c>
      <c r="D8" s="10">
        <f>'[1]1b My rev cost centres drilldow'!G57</f>
        <v>3734.7</v>
      </c>
      <c r="F8" s="11"/>
    </row>
    <row r="9" spans="1:7" x14ac:dyDescent="0.35">
      <c r="A9" s="8" t="s">
        <v>8</v>
      </c>
      <c r="B9" s="9" t="s">
        <v>2</v>
      </c>
      <c r="D9" s="10">
        <f>'[1]1b My rev cost centres drilldow'!H57</f>
        <v>35739.74</v>
      </c>
      <c r="F9" s="11"/>
    </row>
    <row r="10" spans="1:7" x14ac:dyDescent="0.35">
      <c r="A10" s="8" t="s">
        <v>9</v>
      </c>
      <c r="B10" s="9" t="s">
        <v>2</v>
      </c>
      <c r="D10" s="10">
        <f>'[1]1b My rev cost centres drilldow'!I57</f>
        <v>16141.95</v>
      </c>
      <c r="F10" s="11"/>
    </row>
    <row r="11" spans="1:7" x14ac:dyDescent="0.35">
      <c r="A11" s="8" t="s">
        <v>10</v>
      </c>
      <c r="B11" s="9" t="s">
        <v>2</v>
      </c>
      <c r="D11" s="10">
        <f>'[1]1b My rev cost centres drilldow'!J57</f>
        <v>39855.31</v>
      </c>
      <c r="F11" s="11"/>
    </row>
    <row r="12" spans="1:7" x14ac:dyDescent="0.35">
      <c r="A12" s="8" t="s">
        <v>11</v>
      </c>
      <c r="B12" s="9" t="s">
        <v>2</v>
      </c>
      <c r="D12" s="10">
        <f>'[1]1b My rev cost centres drilldow'!K57</f>
        <v>308141.34999999998</v>
      </c>
      <c r="F12" s="11"/>
    </row>
    <row r="13" spans="1:7" x14ac:dyDescent="0.35">
      <c r="A13" s="8" t="s">
        <v>12</v>
      </c>
      <c r="B13" s="9" t="s">
        <v>2</v>
      </c>
      <c r="D13" s="10">
        <f>'[1]1b My rev cost centres drilldow'!M57</f>
        <v>2824.56</v>
      </c>
      <c r="F13" s="11"/>
    </row>
    <row r="14" spans="1:7" x14ac:dyDescent="0.35">
      <c r="A14" s="8" t="s">
        <v>13</v>
      </c>
      <c r="B14" s="9" t="s">
        <v>2</v>
      </c>
      <c r="D14" s="10">
        <f>'[1]1b My rev cost centres drilldow'!N57</f>
        <v>373.17</v>
      </c>
      <c r="F14" s="11"/>
    </row>
    <row r="15" spans="1:7" x14ac:dyDescent="0.35">
      <c r="A15" s="8" t="s">
        <v>14</v>
      </c>
      <c r="B15" s="9" t="s">
        <v>2</v>
      </c>
      <c r="D15" s="10">
        <f>'[1]1b My rev cost centres drilldow'!O57</f>
        <v>209345.41</v>
      </c>
      <c r="F15" s="11"/>
    </row>
    <row r="16" spans="1:7" x14ac:dyDescent="0.35">
      <c r="A16" s="8" t="s">
        <v>15</v>
      </c>
      <c r="B16" s="9" t="s">
        <v>2</v>
      </c>
      <c r="D16" s="10">
        <f>'[1]1b My rev cost centres drilldow'!Q57</f>
        <v>30775.300000000003</v>
      </c>
      <c r="F16" s="11"/>
      <c r="G16" s="3"/>
    </row>
    <row r="17" spans="1:11" x14ac:dyDescent="0.35">
      <c r="A17" s="8" t="s">
        <v>16</v>
      </c>
      <c r="B17" s="9" t="s">
        <v>2</v>
      </c>
      <c r="D17" s="10">
        <f>'[1]1b My rev cost centres drilldow'!R57</f>
        <v>25254</v>
      </c>
      <c r="F17" s="11"/>
      <c r="G17" s="3"/>
    </row>
    <row r="18" spans="1:11" x14ac:dyDescent="0.35">
      <c r="A18" s="8" t="s">
        <v>17</v>
      </c>
      <c r="B18" s="9" t="s">
        <v>2</v>
      </c>
      <c r="D18" s="10">
        <f>'[1]1b My rev cost centres drilldow'!T57</f>
        <v>906</v>
      </c>
      <c r="F18" s="11"/>
      <c r="G18" s="3"/>
    </row>
    <row r="19" spans="1:11" x14ac:dyDescent="0.35">
      <c r="A19" s="8" t="s">
        <v>18</v>
      </c>
      <c r="B19" s="9" t="s">
        <v>2</v>
      </c>
      <c r="D19" s="10">
        <f>'[1]1b My rev cost centres drilldow'!V57</f>
        <v>37383.729999999996</v>
      </c>
      <c r="F19" s="11"/>
      <c r="G19" s="3"/>
    </row>
    <row r="20" spans="1:11" x14ac:dyDescent="0.35">
      <c r="A20" s="8" t="s">
        <v>19</v>
      </c>
      <c r="B20" s="9" t="s">
        <v>2</v>
      </c>
      <c r="D20" s="10">
        <f>'[1]1b My rev cost centres drilldow'!X57</f>
        <v>256824.71</v>
      </c>
      <c r="F20" s="11"/>
      <c r="G20" s="12"/>
    </row>
    <row r="21" spans="1:11" x14ac:dyDescent="0.35">
      <c r="A21" s="13" t="s">
        <v>20</v>
      </c>
      <c r="B21" s="14" t="s">
        <v>1</v>
      </c>
      <c r="C21" s="15">
        <f>'[1]1b My rev cost centres drilldow'!Z57</f>
        <v>-2112364.42</v>
      </c>
      <c r="F21" s="3"/>
      <c r="G21" s="16"/>
    </row>
    <row r="22" spans="1:11" x14ac:dyDescent="0.35">
      <c r="A22" s="13" t="s">
        <v>21</v>
      </c>
      <c r="B22" s="14" t="s">
        <v>1</v>
      </c>
      <c r="C22" s="15">
        <f>'[1]1b My rev cost centres drilldow'!AA57</f>
        <v>-46899</v>
      </c>
      <c r="F22" s="3"/>
      <c r="G22" s="16"/>
    </row>
    <row r="23" spans="1:11" x14ac:dyDescent="0.35">
      <c r="A23" s="13" t="s">
        <v>22</v>
      </c>
      <c r="B23" s="14" t="s">
        <v>1</v>
      </c>
      <c r="C23" s="15">
        <f>'[1]1b My rev cost centres drilldow'!AB57</f>
        <v>-117963.83</v>
      </c>
      <c r="F23" s="3"/>
      <c r="G23" s="16"/>
    </row>
    <row r="24" spans="1:11" x14ac:dyDescent="0.35">
      <c r="A24" s="13" t="s">
        <v>23</v>
      </c>
      <c r="B24" s="14" t="s">
        <v>1</v>
      </c>
      <c r="C24" s="15">
        <f>'[1]1b My rev cost centres drilldow'!AC57</f>
        <v>-13500</v>
      </c>
      <c r="F24" s="3"/>
      <c r="G24" s="16"/>
    </row>
    <row r="25" spans="1:11" x14ac:dyDescent="0.35">
      <c r="A25" s="13" t="s">
        <v>24</v>
      </c>
      <c r="B25" s="14" t="s">
        <v>1</v>
      </c>
      <c r="C25" s="15">
        <f>'[1]1b My rev cost centres drilldow'!AD57</f>
        <v>-12815.33</v>
      </c>
      <c r="F25" s="3"/>
      <c r="G25" s="16"/>
    </row>
    <row r="26" spans="1:11" x14ac:dyDescent="0.35">
      <c r="A26" s="13"/>
      <c r="B26" s="13"/>
      <c r="D26" s="17">
        <f>SUM(D7:D20)+C21+C22+C23+C24+C25</f>
        <v>-1294193.8400000001</v>
      </c>
      <c r="F26" s="3"/>
      <c r="G26" s="3"/>
      <c r="K26" s="11"/>
    </row>
    <row r="29" spans="1:11" x14ac:dyDescent="0.35">
      <c r="A29" s="18" t="s">
        <v>25</v>
      </c>
      <c r="B29" s="19"/>
      <c r="C29" s="19"/>
      <c r="D29" s="19"/>
      <c r="E29" s="19"/>
      <c r="F29" s="19"/>
      <c r="G29" s="19"/>
      <c r="H29" s="19"/>
      <c r="I29" s="19"/>
      <c r="J29" s="3"/>
      <c r="K29" s="3"/>
    </row>
    <row r="30" spans="1:11" x14ac:dyDescent="0.35">
      <c r="A30" s="20" t="s">
        <v>26</v>
      </c>
      <c r="B30" s="21"/>
      <c r="C30" s="21"/>
      <c r="D30" s="21"/>
      <c r="E30" s="21"/>
      <c r="F30" s="21"/>
      <c r="G30" s="21"/>
      <c r="H30" s="21"/>
      <c r="I30" s="21"/>
      <c r="J30" s="22"/>
      <c r="K30" s="22"/>
    </row>
    <row r="31" spans="1:11" x14ac:dyDescent="0.35">
      <c r="A31" s="18" t="s">
        <v>27</v>
      </c>
      <c r="B31" s="19"/>
      <c r="C31" s="19"/>
      <c r="D31" s="19"/>
      <c r="E31" s="19"/>
      <c r="F31" s="19"/>
      <c r="G31" s="19"/>
      <c r="H31" s="19"/>
      <c r="I31" s="19"/>
      <c r="J31" s="3"/>
      <c r="K31" s="3"/>
    </row>
    <row r="33" spans="1:9" x14ac:dyDescent="0.35">
      <c r="A33" s="23" t="s">
        <v>28</v>
      </c>
      <c r="B33" s="24"/>
      <c r="C33" s="24"/>
      <c r="D33" s="24"/>
      <c r="E33" s="24"/>
      <c r="F33" s="24"/>
      <c r="G33" s="24"/>
      <c r="H33" s="24"/>
      <c r="I33" s="25"/>
    </row>
    <row r="34" spans="1:9" x14ac:dyDescent="0.35">
      <c r="A34" s="26"/>
      <c r="B34" s="27"/>
      <c r="C34" s="27"/>
      <c r="D34" s="27"/>
      <c r="E34" s="27"/>
      <c r="F34" s="27"/>
      <c r="G34" s="27"/>
      <c r="H34" s="27"/>
      <c r="I34" s="28"/>
    </row>
    <row r="35" spans="1:9" x14ac:dyDescent="0.35">
      <c r="A35" s="26"/>
      <c r="B35" s="27"/>
      <c r="C35" s="27"/>
      <c r="D35" s="27"/>
      <c r="E35" s="27"/>
      <c r="F35" s="27"/>
      <c r="G35" s="27"/>
      <c r="H35" s="27"/>
      <c r="I35" s="28"/>
    </row>
    <row r="36" spans="1:9" x14ac:dyDescent="0.35">
      <c r="A36" s="29"/>
      <c r="B36" s="30"/>
      <c r="C36" s="30"/>
      <c r="D36" s="30"/>
      <c r="E36" s="30"/>
      <c r="F36" s="30"/>
      <c r="G36" s="30"/>
      <c r="H36" s="30"/>
      <c r="I36" s="31"/>
    </row>
    <row r="38" spans="1:9" x14ac:dyDescent="0.35">
      <c r="A38" t="s">
        <v>29</v>
      </c>
    </row>
    <row r="40" spans="1:9" x14ac:dyDescent="0.35">
      <c r="A40" t="s">
        <v>30</v>
      </c>
    </row>
    <row r="41" spans="1:9" x14ac:dyDescent="0.35">
      <c r="A41" t="s">
        <v>31</v>
      </c>
    </row>
    <row r="42" spans="1:9" x14ac:dyDescent="0.35">
      <c r="A42" t="s">
        <v>32</v>
      </c>
    </row>
    <row r="43" spans="1:9" x14ac:dyDescent="0.35">
      <c r="A43" t="s">
        <v>33</v>
      </c>
    </row>
    <row r="44" spans="1:9" x14ac:dyDescent="0.35">
      <c r="A44" t="s">
        <v>34</v>
      </c>
    </row>
    <row r="45" spans="1:9" x14ac:dyDescent="0.35">
      <c r="A45" t="s">
        <v>35</v>
      </c>
    </row>
    <row r="46" spans="1:9" x14ac:dyDescent="0.35">
      <c r="A46" t="s">
        <v>36</v>
      </c>
    </row>
    <row r="47" spans="1:9" x14ac:dyDescent="0.35">
      <c r="A47" t="s">
        <v>37</v>
      </c>
    </row>
    <row r="48" spans="1:9" x14ac:dyDescent="0.35">
      <c r="A48" t="s">
        <v>38</v>
      </c>
    </row>
    <row r="49" spans="1:1" x14ac:dyDescent="0.35">
      <c r="A49" t="s">
        <v>39</v>
      </c>
    </row>
  </sheetData>
  <mergeCells count="1">
    <mergeCell ref="A33:I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220ICT.NET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Wheatley</dc:creator>
  <cp:lastModifiedBy>Maria Wheatley</cp:lastModifiedBy>
  <dcterms:created xsi:type="dcterms:W3CDTF">2022-04-22T15:03:54Z</dcterms:created>
  <dcterms:modified xsi:type="dcterms:W3CDTF">2022-04-22T15:05:23Z</dcterms:modified>
</cp:coreProperties>
</file>